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uro\Desktop\2023taikaiyoukou\2023年度大会要項･大会用紙Ａ・Ｂ・Ｃ\オールエイジ水泳大会\"/>
    </mc:Choice>
  </mc:AlternateContent>
  <xr:revisionPtr revIDLastSave="0" documentId="13_ncr:1_{D368BF4A-F913-43A5-B35B-11A6475664A7}" xr6:coauthVersionLast="47" xr6:coauthVersionMax="47" xr10:uidLastSave="{00000000-0000-0000-0000-000000000000}"/>
  <workbookProtection workbookAlgorithmName="SHA-512" workbookHashValue="8dFxU5p8wW6qT+6HVGU12CPGJ0pFrQQF1x6Yd1yCkvj+QkF6nfGYZ2XJ5YXaIljfMLTQdbAJwOuhyd79QNaqtw==" workbookSaltValue="bgG3g9v7pmLvk478ts433Q==" workbookSpinCount="100000" lockStructure="1"/>
  <bookViews>
    <workbookView xWindow="-90" yWindow="-90" windowWidth="19380" windowHeight="10260" xr2:uid="{00000000-000D-0000-FFFF-FFFF00000000}"/>
  </bookViews>
  <sheets>
    <sheet name="ｵｰﾙｴｲｼﾞ水泳大会用紙B(20230819)" sheetId="1" r:id="rId1"/>
    <sheet name="ｵｰﾙｴｲｼﾞ2023" sheetId="4" state="hidden" r:id="rId2"/>
    <sheet name="○" sheetId="5" state="hidden" r:id="rId3"/>
  </sheets>
  <definedNames>
    <definedName name="○">○!$C$1:$C$2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D18" i="1"/>
  <c r="C18" i="1"/>
  <c r="F17" i="1"/>
  <c r="D17" i="1"/>
  <c r="C17" i="1"/>
  <c r="F16" i="1"/>
  <c r="D16" i="1"/>
  <c r="C16" i="1"/>
  <c r="F15" i="1"/>
  <c r="D15" i="1"/>
  <c r="C15" i="1"/>
  <c r="F14" i="1"/>
  <c r="D14" i="1"/>
  <c r="C14" i="1"/>
  <c r="F13" i="1"/>
  <c r="D13" i="1"/>
  <c r="C13" i="1"/>
  <c r="F12" i="1"/>
  <c r="D12" i="1"/>
  <c r="C12" i="1"/>
  <c r="F11" i="1"/>
  <c r="D11" i="1"/>
  <c r="C11" i="1"/>
  <c r="F10" i="1"/>
  <c r="D10" i="1"/>
  <c r="C10" i="1"/>
  <c r="F9" i="1"/>
  <c r="D9" i="1"/>
  <c r="C9" i="1"/>
</calcChain>
</file>

<file path=xl/sharedStrings.xml><?xml version="1.0" encoding="utf-8"?>
<sst xmlns="http://schemas.openxmlformats.org/spreadsheetml/2006/main" count="118" uniqueCount="50">
  <si>
    <t>プログラム№</t>
  </si>
  <si>
    <t>種　　　　　目</t>
  </si>
  <si>
    <t>氏　　　名</t>
  </si>
  <si>
    <t>申告タイム</t>
  </si>
  <si>
    <t>個人加盟員</t>
  </si>
  <si>
    <t>秒</t>
  </si>
  <si>
    <t>1/100</t>
  </si>
  <si>
    <t>性別</t>
  </si>
  <si>
    <t>分</t>
    <phoneticPr fontId="1"/>
  </si>
  <si>
    <t>女子</t>
  </si>
  <si>
    <t>男子</t>
  </si>
  <si>
    <t>混合</t>
  </si>
  <si>
    <t>m</t>
  </si>
  <si>
    <t>距離</t>
    <phoneticPr fontId="1"/>
  </si>
  <si>
    <t>大会用紙B　参加者一覧表</t>
    <phoneticPr fontId="1"/>
  </si>
  <si>
    <t>年齢区分</t>
    <phoneticPr fontId="1"/>
  </si>
  <si>
    <t>m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</si>
  <si>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</si>
  <si>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</si>
  <si>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</si>
  <si>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</si>
  <si>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新日本スポーツ連盟個人加盟員は、上記「個人加盟員」欄に○印をつける</t>
    <rPh sb="19" eb="21">
      <t>コジン</t>
    </rPh>
    <rPh sb="21" eb="23">
      <t>カメイ</t>
    </rPh>
    <rPh sb="23" eb="24">
      <t>イン</t>
    </rPh>
    <phoneticPr fontId="1"/>
  </si>
  <si>
    <t>一欄に１種目記入、同一人２種目以上の場合は続けて記入する</t>
    <phoneticPr fontId="1"/>
  </si>
  <si>
    <t>リレーのチーム名（10字以内）は個人種目の次に記入する</t>
    <phoneticPr fontId="1"/>
  </si>
  <si>
    <t>リレーのみの参加者は、氏名のみ最後に記入する（保険加入上必要）</t>
    <phoneticPr fontId="1"/>
  </si>
  <si>
    <t>氏名のふりがな</t>
    <phoneticPr fontId="1"/>
  </si>
  <si>
    <t>泳法</t>
    <phoneticPr fontId="1"/>
  </si>
  <si>
    <t>この用紙不足の場合はコピー可</t>
  </si>
  <si>
    <t>オールエイジ水泳大会</t>
    <rPh sb="6" eb="8">
      <t>スイエイ</t>
    </rPh>
    <phoneticPr fontId="1"/>
  </si>
  <si>
    <t>※</t>
    <phoneticPr fontId="1"/>
  </si>
  <si>
    <t>色付きのところには計算式が入ってパソコンでは入力できません。</t>
    <rPh sb="0" eb="2">
      <t>イロヅ</t>
    </rPh>
    <rPh sb="9" eb="11">
      <t>ケイサン</t>
    </rPh>
    <rPh sb="11" eb="12">
      <t>シキ</t>
    </rPh>
    <rPh sb="13" eb="14">
      <t>ハイ</t>
    </rPh>
    <rPh sb="22" eb="24">
      <t>ニュウリョク</t>
    </rPh>
    <phoneticPr fontId="1"/>
  </si>
  <si>
    <t>プログラム№欄に半角数字を入力すれば自動的に表示します。</t>
    <rPh sb="6" eb="7">
      <t>ラン</t>
    </rPh>
    <rPh sb="8" eb="10">
      <t>ハンカク</t>
    </rPh>
    <rPh sb="10" eb="12">
      <t>スウジ</t>
    </rPh>
    <rPh sb="13" eb="15">
      <t>ニュウリョク</t>
    </rPh>
    <rPh sb="18" eb="21">
      <t>ジドウテキ</t>
    </rPh>
    <rPh sb="22" eb="24">
      <t>ヒョウジ</t>
    </rPh>
    <phoneticPr fontId="1"/>
  </si>
  <si>
    <t>手書きする場合は、このまますべて記入してください。</t>
    <rPh sb="0" eb="2">
      <t>テガ</t>
    </rPh>
    <rPh sb="5" eb="7">
      <t>バアイ</t>
    </rPh>
    <rPh sb="16" eb="18">
      <t>キニュウ</t>
    </rPh>
    <phoneticPr fontId="1"/>
  </si>
  <si>
    <t>男子</t>
    <phoneticPr fontId="1"/>
  </si>
  <si>
    <t>自由形</t>
  </si>
  <si>
    <t>背泳ぎ</t>
  </si>
  <si>
    <t>平泳ぎ</t>
  </si>
  <si>
    <t>バタフライ</t>
  </si>
  <si>
    <t>メドレーリレー</t>
  </si>
  <si>
    <t>個人メドレー</t>
  </si>
  <si>
    <t>○</t>
    <phoneticPr fontId="1"/>
  </si>
  <si>
    <t>備考</t>
    <rPh sb="0" eb="2">
      <t>ビコウ</t>
    </rPh>
    <phoneticPr fontId="1"/>
  </si>
  <si>
    <t>フリーリレー</t>
    <phoneticPr fontId="1"/>
  </si>
  <si>
    <t>実人数</t>
    <rPh sb="0" eb="1">
      <t>ジツ</t>
    </rPh>
    <rPh sb="1" eb="2">
      <t>ニン</t>
    </rPh>
    <phoneticPr fontId="1"/>
  </si>
  <si>
    <t>　　　　　　　       　ふりがな　</t>
    <phoneticPr fontId="1"/>
  </si>
  <si>
    <t xml:space="preserve">                           団体名</t>
    <rPh sb="27" eb="29">
      <t>ダンタイ</t>
    </rPh>
    <rPh sb="29" eb="30">
      <t>メイ</t>
    </rPh>
    <phoneticPr fontId="1"/>
  </si>
  <si>
    <t>作成上の注意</t>
    <rPh sb="0" eb="2">
      <t>サクセイ</t>
    </rPh>
    <phoneticPr fontId="1"/>
  </si>
  <si>
    <t>枚目)</t>
    <phoneticPr fontId="1"/>
  </si>
  <si>
    <t>枚中</t>
    <phoneticPr fontId="1"/>
  </si>
  <si>
    <t>(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</si>
</sst>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Century"/>
      <family val="1"/>
    </font>
    <font>
      <b/>
      <sz val="14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Dot">
        <color indexed="64"/>
      </right>
      <top style="medium">
        <color indexed="64"/>
      </top>
      <bottom/>
      <diagonal/>
    </border>
    <border>
      <left style="dashDot">
        <color indexed="64"/>
      </left>
      <right style="dashDot">
        <color indexed="64"/>
      </right>
      <top style="medium">
        <color indexed="64"/>
      </top>
      <bottom/>
      <diagonal/>
    </border>
    <border>
      <left style="dashDot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/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/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justify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 textRotation="255" wrapText="1"/>
    </xf>
    <xf numFmtId="0" fontId="15" fillId="0" borderId="18" xfId="0" applyFont="1" applyBorder="1" applyAlignment="1">
      <alignment horizontal="center" vertical="center" textRotation="255" wrapText="1"/>
    </xf>
    <xf numFmtId="0" fontId="15" fillId="0" borderId="19" xfId="0" applyFont="1" applyBorder="1" applyAlignment="1">
      <alignment horizontal="center" vertical="center" textRotation="255" wrapText="1"/>
    </xf>
    <xf numFmtId="0" fontId="0" fillId="0" borderId="4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19" fillId="0" borderId="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7" fillId="0" borderId="21" xfId="0" applyFont="1" applyBorder="1">
      <alignment vertical="center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18" xfId="0" applyFont="1" applyBorder="1" applyAlignment="1">
      <alignment horizontal="center" vertical="center" textRotation="255" shrinkToFit="1"/>
    </xf>
    <xf numFmtId="0" fontId="16" fillId="0" borderId="19" xfId="0" applyFont="1" applyBorder="1" applyAlignment="1">
      <alignment horizontal="center" vertical="center" textRotation="255" shrinkToFit="1"/>
    </xf>
    <xf numFmtId="0" fontId="9" fillId="0" borderId="0" xfId="0" applyFo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0" fillId="0" borderId="22" xfId="0" applyBorder="1">
      <alignment vertical="center"/>
    </xf>
    <xf numFmtId="0" fontId="0" fillId="0" borderId="11" xfId="0" applyBorder="1">
      <alignment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28" xfId="0" applyBorder="1">
      <alignment vertical="center"/>
    </xf>
    <xf numFmtId="0" fontId="21" fillId="0" borderId="27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vertical="center" wrapText="1"/>
      <protection locked="0"/>
    </xf>
    <xf numFmtId="0" fontId="12" fillId="0" borderId="20" xfId="0" applyFont="1" applyBorder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8" xfId="0" applyFont="1" applyBorder="1" applyAlignment="1">
      <alignment horizontal="center" vertical="center" textRotation="255"/>
    </xf>
    <xf numFmtId="0" fontId="17" fillId="0" borderId="19" xfId="0" applyFont="1" applyBorder="1" applyAlignment="1">
      <alignment horizontal="center" vertical="center" textRotation="255"/>
    </xf>
    <xf numFmtId="0" fontId="8" fillId="0" borderId="0" xfId="0" applyFont="1" applyAlignment="1"/>
    <xf numFmtId="0" fontId="8" fillId="0" borderId="28" xfId="0" applyFont="1" applyBorder="1" applyAlignment="1"/>
    <xf numFmtId="0" fontId="8" fillId="0" borderId="29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zoomScaleNormal="100" zoomScaleSheetLayoutView="100" workbookViewId="0">
      <selection activeCell="J3" sqref="J3:S3"/>
    </sheetView>
  </sheetViews>
  <sheetFormatPr defaultColWidth="9" defaultRowHeight="13.25" x14ac:dyDescent="0.45"/>
  <cols>
    <col min="1" max="2" width="4.2265625" style="21" customWidth="1"/>
    <col min="3" max="3" width="5" style="21" customWidth="1"/>
    <col min="4" max="4" width="5.6796875" style="21" customWidth="1"/>
    <col min="5" max="5" width="3.6796875" style="21" customWidth="1"/>
    <col min="6" max="6" width="21.453125" style="21" customWidth="1"/>
    <col min="7" max="7" width="7" style="21" customWidth="1"/>
    <col min="8" max="8" width="25.76953125" style="21" customWidth="1"/>
    <col min="9" max="19" width="6.31640625" style="21" customWidth="1"/>
    <col min="20" max="20" width="3.08984375" style="21" customWidth="1"/>
    <col min="21" max="16384" width="9" style="21"/>
  </cols>
  <sheetData>
    <row r="1" spans="1:19" x14ac:dyDescent="0.45">
      <c r="K1" s="22"/>
      <c r="L1" s="23"/>
      <c r="O1" s="22" t="s">
        <v>49</v>
      </c>
      <c r="P1" s="20"/>
      <c r="Q1" s="40" t="s">
        <v>48</v>
      </c>
      <c r="R1" s="20"/>
      <c r="S1" s="22" t="s">
        <v>47</v>
      </c>
    </row>
    <row r="2" spans="1:19" ht="6" customHeight="1" thickBot="1" x14ac:dyDescent="0.6"/>
    <row r="3" spans="1:19" ht="18.75" customHeight="1" thickBot="1" x14ac:dyDescent="0.6">
      <c r="A3" s="47" t="s">
        <v>14</v>
      </c>
      <c r="B3" s="48"/>
      <c r="C3" s="48"/>
      <c r="D3" s="48"/>
      <c r="E3" s="48"/>
      <c r="F3" s="49"/>
      <c r="H3" s="100" t="s">
        <v>44</v>
      </c>
      <c r="I3" s="101"/>
      <c r="J3" s="102"/>
      <c r="K3" s="103"/>
      <c r="L3" s="103"/>
      <c r="M3" s="103"/>
      <c r="N3" s="103"/>
      <c r="O3" s="103"/>
      <c r="P3" s="103"/>
      <c r="Q3" s="103"/>
      <c r="R3" s="103"/>
      <c r="S3" s="104"/>
    </row>
    <row r="4" spans="1:19" ht="36" customHeight="1" thickBot="1" x14ac:dyDescent="0.6">
      <c r="A4" s="54" t="s">
        <v>28</v>
      </c>
      <c r="B4" s="54"/>
      <c r="C4" s="54"/>
      <c r="D4" s="54"/>
      <c r="E4" s="54"/>
      <c r="F4" s="54"/>
      <c r="H4" s="83" t="s">
        <v>45</v>
      </c>
      <c r="I4" s="84"/>
      <c r="J4" s="19"/>
      <c r="K4" s="4"/>
      <c r="L4" s="4"/>
      <c r="M4" s="4"/>
      <c r="N4" s="4"/>
      <c r="O4" s="4"/>
      <c r="P4" s="4"/>
      <c r="Q4" s="4"/>
      <c r="R4" s="18"/>
      <c r="S4" s="5"/>
    </row>
    <row r="5" spans="1:19" ht="9" customHeight="1" thickBot="1" x14ac:dyDescent="0.6">
      <c r="A5" s="50"/>
      <c r="B5" s="50"/>
      <c r="C5" s="50"/>
      <c r="D5" s="50"/>
      <c r="E5" s="50"/>
      <c r="F5" s="50"/>
    </row>
    <row r="6" spans="1:19" ht="23.25" customHeight="1" thickBot="1" x14ac:dyDescent="0.6">
      <c r="A6" s="41" t="s">
        <v>43</v>
      </c>
      <c r="B6" s="51" t="s">
        <v>0</v>
      </c>
      <c r="C6" s="55" t="s">
        <v>1</v>
      </c>
      <c r="D6" s="56"/>
      <c r="E6" s="56"/>
      <c r="F6" s="57"/>
      <c r="G6" s="41" t="s">
        <v>15</v>
      </c>
      <c r="H6" s="61" t="s">
        <v>2</v>
      </c>
      <c r="I6" s="73" t="s">
        <v>25</v>
      </c>
      <c r="J6" s="74"/>
      <c r="K6" s="75"/>
      <c r="L6" s="76"/>
      <c r="M6" s="64" t="s">
        <v>3</v>
      </c>
      <c r="N6" s="65"/>
      <c r="O6" s="66"/>
      <c r="P6" s="97" t="s">
        <v>4</v>
      </c>
      <c r="Q6" s="88" t="s">
        <v>41</v>
      </c>
      <c r="R6" s="89"/>
      <c r="S6" s="90"/>
    </row>
    <row r="7" spans="1:19" ht="14.25" customHeight="1" thickBot="1" x14ac:dyDescent="0.6">
      <c r="A7" s="42"/>
      <c r="B7" s="52"/>
      <c r="C7" s="58"/>
      <c r="D7" s="59"/>
      <c r="E7" s="59"/>
      <c r="F7" s="60"/>
      <c r="G7" s="42"/>
      <c r="H7" s="62"/>
      <c r="I7" s="77"/>
      <c r="J7" s="78"/>
      <c r="K7" s="79"/>
      <c r="L7" s="80"/>
      <c r="M7" s="67" t="s">
        <v>8</v>
      </c>
      <c r="N7" s="69" t="s">
        <v>5</v>
      </c>
      <c r="O7" s="71" t="s">
        <v>6</v>
      </c>
      <c r="P7" s="98"/>
      <c r="Q7" s="91"/>
      <c r="R7" s="92"/>
      <c r="S7" s="93"/>
    </row>
    <row r="8" spans="1:19" ht="28.5" customHeight="1" thickBot="1" x14ac:dyDescent="0.6">
      <c r="A8" s="43"/>
      <c r="B8" s="53"/>
      <c r="C8" s="24" t="s">
        <v>7</v>
      </c>
      <c r="D8" s="25" t="s">
        <v>13</v>
      </c>
      <c r="E8" s="26" t="s">
        <v>16</v>
      </c>
      <c r="F8" s="27" t="s">
        <v>26</v>
      </c>
      <c r="G8" s="43"/>
      <c r="H8" s="63"/>
      <c r="I8" s="81"/>
      <c r="J8" s="82"/>
      <c r="K8" s="79"/>
      <c r="L8" s="80"/>
      <c r="M8" s="68"/>
      <c r="N8" s="70"/>
      <c r="O8" s="72"/>
      <c r="P8" s="99"/>
      <c r="Q8" s="94"/>
      <c r="R8" s="95"/>
      <c r="S8" s="96"/>
    </row>
    <row r="9" spans="1:19" ht="39.9" customHeight="1" thickBot="1" x14ac:dyDescent="0.6">
      <c r="A9" s="11"/>
      <c r="B9" s="11"/>
      <c r="C9" s="28" t="str">
        <f>IF(ISBLANK($B9),"",VLOOKUP($B9,ｵｰﾙｴｲｼﾞ2023!A:D,2,FALSE))</f>
        <v/>
      </c>
      <c r="D9" s="29" t="str">
        <f>IF(ISBLANK($B9),"",VLOOKUP($B9,ｵｰﾙｴｲｼﾞ2023!A:D,3,FALSE))</f>
        <v/>
      </c>
      <c r="E9" s="30" t="s">
        <v>12</v>
      </c>
      <c r="F9" s="31" t="str">
        <f>IF(ISBLANK($B9),"",VLOOKUP($B9,ｵｰﾙｴｲｼﾞ2023!A:D,4,FALSE))</f>
        <v/>
      </c>
      <c r="G9" s="6"/>
      <c r="H9" s="7"/>
      <c r="I9" s="85"/>
      <c r="J9" s="86"/>
      <c r="K9" s="86"/>
      <c r="L9" s="87"/>
      <c r="M9" s="8"/>
      <c r="N9" s="9"/>
      <c r="O9" s="10"/>
      <c r="P9" s="105"/>
      <c r="Q9" s="44"/>
      <c r="R9" s="45"/>
      <c r="S9" s="46"/>
    </row>
    <row r="10" spans="1:19" ht="39.9" customHeight="1" thickBot="1" x14ac:dyDescent="0.6">
      <c r="A10" s="11"/>
      <c r="B10" s="11"/>
      <c r="C10" s="28" t="str">
        <f>IF(ISBLANK($B10),"",VLOOKUP($B10,ｵｰﾙｴｲｼﾞ2023!A:D,2,FALSE))</f>
        <v/>
      </c>
      <c r="D10" s="29" t="str">
        <f>IF(ISBLANK($B10),"",VLOOKUP($B10,ｵｰﾙｴｲｼﾞ2023!A:D,3,FALSE))</f>
        <v/>
      </c>
      <c r="E10" s="30" t="s">
        <v>12</v>
      </c>
      <c r="F10" s="31" t="str">
        <f>IF(ISBLANK($B10),"",VLOOKUP($B10,ｵｰﾙｴｲｼﾞ2023!A:D,4,FALSE))</f>
        <v/>
      </c>
      <c r="G10" s="6"/>
      <c r="H10" s="7"/>
      <c r="I10" s="85"/>
      <c r="J10" s="86"/>
      <c r="K10" s="86"/>
      <c r="L10" s="87"/>
      <c r="M10" s="8"/>
      <c r="N10" s="9"/>
      <c r="O10" s="10"/>
      <c r="P10" s="105"/>
      <c r="Q10" s="44"/>
      <c r="R10" s="45"/>
      <c r="S10" s="46"/>
    </row>
    <row r="11" spans="1:19" ht="39.9" customHeight="1" thickBot="1" x14ac:dyDescent="0.6">
      <c r="A11" s="11"/>
      <c r="B11" s="11"/>
      <c r="C11" s="28" t="str">
        <f>IF(ISBLANK($B11),"",VLOOKUP($B11,ｵｰﾙｴｲｼﾞ2023!A:D,2,FALSE))</f>
        <v/>
      </c>
      <c r="D11" s="29" t="str">
        <f>IF(ISBLANK($B11),"",VLOOKUP($B11,ｵｰﾙｴｲｼﾞ2023!A:D,3,FALSE))</f>
        <v/>
      </c>
      <c r="E11" s="30" t="s">
        <v>12</v>
      </c>
      <c r="F11" s="31" t="str">
        <f>IF(ISBLANK($B11),"",VLOOKUP($B11,ｵｰﾙｴｲｼﾞ2023!A:D,4,FALSE))</f>
        <v/>
      </c>
      <c r="G11" s="6"/>
      <c r="H11" s="7"/>
      <c r="I11" s="85"/>
      <c r="J11" s="86"/>
      <c r="K11" s="86"/>
      <c r="L11" s="87"/>
      <c r="M11" s="8"/>
      <c r="N11" s="9"/>
      <c r="O11" s="10"/>
      <c r="P11" s="105"/>
      <c r="Q11" s="44"/>
      <c r="R11" s="45"/>
      <c r="S11" s="46"/>
    </row>
    <row r="12" spans="1:19" ht="39.9" customHeight="1" thickBot="1" x14ac:dyDescent="0.6">
      <c r="A12" s="11"/>
      <c r="B12" s="11"/>
      <c r="C12" s="28" t="str">
        <f>IF(ISBLANK($B12),"",VLOOKUP($B12,ｵｰﾙｴｲｼﾞ2023!A:D,2,FALSE))</f>
        <v/>
      </c>
      <c r="D12" s="29" t="str">
        <f>IF(ISBLANK($B12),"",VLOOKUP($B12,ｵｰﾙｴｲｼﾞ2023!A:D,3,FALSE))</f>
        <v/>
      </c>
      <c r="E12" s="30" t="s">
        <v>12</v>
      </c>
      <c r="F12" s="31" t="str">
        <f>IF(ISBLANK($B12),"",VLOOKUP($B12,ｵｰﾙｴｲｼﾞ2023!A:D,4,FALSE))</f>
        <v/>
      </c>
      <c r="G12" s="6"/>
      <c r="H12" s="7"/>
      <c r="I12" s="85"/>
      <c r="J12" s="86"/>
      <c r="K12" s="86"/>
      <c r="L12" s="87"/>
      <c r="M12" s="8"/>
      <c r="N12" s="9"/>
      <c r="O12" s="10"/>
      <c r="P12" s="105"/>
      <c r="Q12" s="44"/>
      <c r="R12" s="45"/>
      <c r="S12" s="46"/>
    </row>
    <row r="13" spans="1:19" ht="39.9" customHeight="1" thickBot="1" x14ac:dyDescent="0.6">
      <c r="A13" s="11"/>
      <c r="B13" s="11"/>
      <c r="C13" s="28" t="str">
        <f>IF(ISBLANK($B13),"",VLOOKUP($B13,ｵｰﾙｴｲｼﾞ2023!A:D,2,FALSE))</f>
        <v/>
      </c>
      <c r="D13" s="29" t="str">
        <f>IF(ISBLANK($B13),"",VLOOKUP($B13,ｵｰﾙｴｲｼﾞ2023!A:D,3,FALSE))</f>
        <v/>
      </c>
      <c r="E13" s="30" t="s">
        <v>12</v>
      </c>
      <c r="F13" s="31" t="str">
        <f>IF(ISBLANK($B13),"",VLOOKUP($B13,ｵｰﾙｴｲｼﾞ2023!A:D,4,FALSE))</f>
        <v/>
      </c>
      <c r="G13" s="6"/>
      <c r="H13" s="7"/>
      <c r="I13" s="85"/>
      <c r="J13" s="86"/>
      <c r="K13" s="86"/>
      <c r="L13" s="87"/>
      <c r="M13" s="8"/>
      <c r="N13" s="9"/>
      <c r="O13" s="10"/>
      <c r="P13" s="105"/>
      <c r="Q13" s="44"/>
      <c r="R13" s="45"/>
      <c r="S13" s="46"/>
    </row>
    <row r="14" spans="1:19" ht="39.9" customHeight="1" thickBot="1" x14ac:dyDescent="0.6">
      <c r="A14" s="11"/>
      <c r="B14" s="11"/>
      <c r="C14" s="28" t="str">
        <f>IF(ISBLANK($B14),"",VLOOKUP($B14,ｵｰﾙｴｲｼﾞ2023!A:D,2,FALSE))</f>
        <v/>
      </c>
      <c r="D14" s="29" t="str">
        <f>IF(ISBLANK($B14),"",VLOOKUP($B14,ｵｰﾙｴｲｼﾞ2023!A:D,3,FALSE))</f>
        <v/>
      </c>
      <c r="E14" s="30" t="s">
        <v>12</v>
      </c>
      <c r="F14" s="31" t="str">
        <f>IF(ISBLANK($B14),"",VLOOKUP($B14,ｵｰﾙｴｲｼﾞ2023!A:D,4,FALSE))</f>
        <v/>
      </c>
      <c r="G14" s="6"/>
      <c r="H14" s="7"/>
      <c r="I14" s="85"/>
      <c r="J14" s="86"/>
      <c r="K14" s="86"/>
      <c r="L14" s="87"/>
      <c r="M14" s="8"/>
      <c r="N14" s="9"/>
      <c r="O14" s="10"/>
      <c r="P14" s="105"/>
      <c r="Q14" s="44"/>
      <c r="R14" s="45"/>
      <c r="S14" s="46"/>
    </row>
    <row r="15" spans="1:19" ht="39.9" customHeight="1" thickBot="1" x14ac:dyDescent="0.6">
      <c r="A15" s="11"/>
      <c r="B15" s="11"/>
      <c r="C15" s="28" t="str">
        <f>IF(ISBLANK($B15),"",VLOOKUP($B15,ｵｰﾙｴｲｼﾞ2023!A:D,2,FALSE))</f>
        <v/>
      </c>
      <c r="D15" s="29" t="str">
        <f>IF(ISBLANK($B15),"",VLOOKUP($B15,ｵｰﾙｴｲｼﾞ2023!A:D,3,FALSE))</f>
        <v/>
      </c>
      <c r="E15" s="30" t="s">
        <v>12</v>
      </c>
      <c r="F15" s="31" t="str">
        <f>IF(ISBLANK($B15),"",VLOOKUP($B15,ｵｰﾙｴｲｼﾞ2023!A:D,4,FALSE))</f>
        <v/>
      </c>
      <c r="G15" s="6"/>
      <c r="H15" s="7"/>
      <c r="I15" s="85"/>
      <c r="J15" s="86"/>
      <c r="K15" s="86"/>
      <c r="L15" s="87"/>
      <c r="M15" s="8"/>
      <c r="N15" s="9"/>
      <c r="O15" s="10"/>
      <c r="P15" s="105"/>
      <c r="Q15" s="44"/>
      <c r="R15" s="45"/>
      <c r="S15" s="46"/>
    </row>
    <row r="16" spans="1:19" ht="39.9" customHeight="1" thickBot="1" x14ac:dyDescent="0.6">
      <c r="A16" s="11"/>
      <c r="B16" s="11"/>
      <c r="C16" s="28" t="str">
        <f>IF(ISBLANK($B16),"",VLOOKUP($B16,ｵｰﾙｴｲｼﾞ2023!A:D,2,FALSE))</f>
        <v/>
      </c>
      <c r="D16" s="29" t="str">
        <f>IF(ISBLANK($B16),"",VLOOKUP($B16,ｵｰﾙｴｲｼﾞ2023!A:D,3,FALSE))</f>
        <v/>
      </c>
      <c r="E16" s="30" t="s">
        <v>12</v>
      </c>
      <c r="F16" s="31" t="str">
        <f>IF(ISBLANK($B16),"",VLOOKUP($B16,ｵｰﾙｴｲｼﾞ2023!A:D,4,FALSE))</f>
        <v/>
      </c>
      <c r="G16" s="6"/>
      <c r="H16" s="7"/>
      <c r="I16" s="85"/>
      <c r="J16" s="86"/>
      <c r="K16" s="86"/>
      <c r="L16" s="87"/>
      <c r="M16" s="8"/>
      <c r="N16" s="9"/>
      <c r="O16" s="10"/>
      <c r="P16" s="105"/>
      <c r="Q16" s="44"/>
      <c r="R16" s="45"/>
      <c r="S16" s="46"/>
    </row>
    <row r="17" spans="1:19" ht="39.9" customHeight="1" thickBot="1" x14ac:dyDescent="0.6">
      <c r="A17" s="11"/>
      <c r="B17" s="11"/>
      <c r="C17" s="28" t="str">
        <f>IF(ISBLANK($B17),"",VLOOKUP($B17,ｵｰﾙｴｲｼﾞ2023!A:D,2,FALSE))</f>
        <v/>
      </c>
      <c r="D17" s="29" t="str">
        <f>IF(ISBLANK($B17),"",VLOOKUP($B17,ｵｰﾙｴｲｼﾞ2023!A:D,3,FALSE))</f>
        <v/>
      </c>
      <c r="E17" s="30" t="s">
        <v>12</v>
      </c>
      <c r="F17" s="31" t="str">
        <f>IF(ISBLANK($B17),"",VLOOKUP($B17,ｵｰﾙｴｲｼﾞ2023!A:D,4,FALSE))</f>
        <v/>
      </c>
      <c r="G17" s="6"/>
      <c r="H17" s="7"/>
      <c r="I17" s="85"/>
      <c r="J17" s="86"/>
      <c r="K17" s="86"/>
      <c r="L17" s="87"/>
      <c r="M17" s="8"/>
      <c r="N17" s="9"/>
      <c r="O17" s="10"/>
      <c r="P17" s="105"/>
      <c r="Q17" s="44"/>
      <c r="R17" s="45"/>
      <c r="S17" s="46"/>
    </row>
    <row r="18" spans="1:19" ht="39.9" customHeight="1" thickBot="1" x14ac:dyDescent="0.6">
      <c r="A18" s="12"/>
      <c r="B18" s="12"/>
      <c r="C18" s="32" t="str">
        <f>IF(ISBLANK($B18),"",VLOOKUP($B18,ｵｰﾙｴｲｼﾞ2023!A:D,2,FALSE))</f>
        <v/>
      </c>
      <c r="D18" s="33" t="str">
        <f>IF(ISBLANK($B18),"",VLOOKUP($B18,ｵｰﾙｴｲｼﾞ2023!A:D,3,FALSE))</f>
        <v/>
      </c>
      <c r="E18" s="34" t="s">
        <v>12</v>
      </c>
      <c r="F18" s="35" t="str">
        <f>IF(ISBLANK($B18),"",VLOOKUP($B18,ｵｰﾙｴｲｼﾞ2023!A:D,4,FALSE))</f>
        <v/>
      </c>
      <c r="G18" s="13"/>
      <c r="H18" s="14"/>
      <c r="I18" s="85"/>
      <c r="J18" s="86"/>
      <c r="K18" s="86"/>
      <c r="L18" s="87"/>
      <c r="M18" s="15"/>
      <c r="N18" s="16"/>
      <c r="O18" s="17"/>
      <c r="P18" s="106"/>
      <c r="Q18" s="44"/>
      <c r="R18" s="45"/>
      <c r="S18" s="46"/>
    </row>
    <row r="19" spans="1:19" ht="14.25" customHeight="1" x14ac:dyDescent="0.45">
      <c r="N19" s="21" t="s">
        <v>27</v>
      </c>
      <c r="P19" s="36"/>
      <c r="S19" s="37"/>
    </row>
    <row r="20" spans="1:19" ht="16.5" customHeight="1" x14ac:dyDescent="0.45">
      <c r="A20" s="38" t="s">
        <v>46</v>
      </c>
      <c r="D20" s="36" t="s">
        <v>17</v>
      </c>
      <c r="E20" s="39" t="s">
        <v>22</v>
      </c>
    </row>
    <row r="21" spans="1:19" ht="16.5" customHeight="1" x14ac:dyDescent="0.45">
      <c r="D21" s="36" t="s">
        <v>18</v>
      </c>
      <c r="E21" s="39" t="s">
        <v>23</v>
      </c>
      <c r="J21" s="36" t="s">
        <v>29</v>
      </c>
      <c r="K21" s="39" t="s">
        <v>30</v>
      </c>
    </row>
    <row r="22" spans="1:19" ht="16.5" customHeight="1" x14ac:dyDescent="0.45">
      <c r="D22" s="36" t="s">
        <v>19</v>
      </c>
      <c r="E22" s="39" t="s">
        <v>24</v>
      </c>
      <c r="K22" s="39" t="s">
        <v>31</v>
      </c>
    </row>
    <row r="23" spans="1:19" ht="16.5" customHeight="1" x14ac:dyDescent="0.45">
      <c r="D23" s="36" t="s">
        <v>20</v>
      </c>
      <c r="E23" s="39" t="s">
        <v>21</v>
      </c>
      <c r="K23" s="39" t="s">
        <v>32</v>
      </c>
    </row>
    <row r="24" spans="1:19" ht="15" customHeight="1" x14ac:dyDescent="0.45">
      <c r="F24" s="39"/>
    </row>
  </sheetData>
  <sheetProtection algorithmName="SHA-512" hashValue="qbEdRTYeMsvaUrNOJNhNZQ7+TugkybMvl3JjZGCXdI15Itm6t26gvaRlaOH+vif95fhnkk7zS7sIxDnzK2xN7w==" saltValue="eYmz2zhiIJR92ch+vHL/ww==" spinCount="100000" sheet="1" objects="1" scenarios="1"/>
  <mergeCells count="38">
    <mergeCell ref="H3:I3"/>
    <mergeCell ref="J3:S3"/>
    <mergeCell ref="I17:L17"/>
    <mergeCell ref="I15:L15"/>
    <mergeCell ref="I16:L16"/>
    <mergeCell ref="I10:L10"/>
    <mergeCell ref="I11:L11"/>
    <mergeCell ref="I12:L12"/>
    <mergeCell ref="I13:L13"/>
    <mergeCell ref="I14:L14"/>
    <mergeCell ref="I18:L18"/>
    <mergeCell ref="Q6:S8"/>
    <mergeCell ref="Q9:S9"/>
    <mergeCell ref="Q10:S10"/>
    <mergeCell ref="P6:P8"/>
    <mergeCell ref="I9:L9"/>
    <mergeCell ref="Q15:S15"/>
    <mergeCell ref="Q16:S16"/>
    <mergeCell ref="Q17:S17"/>
    <mergeCell ref="Q18:S18"/>
    <mergeCell ref="Q13:S13"/>
    <mergeCell ref="Q14:S14"/>
    <mergeCell ref="G6:G8"/>
    <mergeCell ref="Q12:S12"/>
    <mergeCell ref="A3:F3"/>
    <mergeCell ref="A5:F5"/>
    <mergeCell ref="A6:A8"/>
    <mergeCell ref="B6:B8"/>
    <mergeCell ref="A4:F4"/>
    <mergeCell ref="C6:F7"/>
    <mergeCell ref="H6:H8"/>
    <mergeCell ref="M6:O6"/>
    <mergeCell ref="M7:M8"/>
    <mergeCell ref="N7:N8"/>
    <mergeCell ref="O7:O8"/>
    <mergeCell ref="Q11:S11"/>
    <mergeCell ref="I6:L8"/>
    <mergeCell ref="H4:I4"/>
  </mergeCells>
  <phoneticPr fontId="1"/>
  <dataValidations count="1">
    <dataValidation type="list" showInputMessage="1" showErrorMessage="1" error="無効です" prompt="個人会員は“○”を" sqref="P9:P18" xr:uid="{00000000-0002-0000-0000-000000000000}">
      <formula1>○</formula1>
    </dataValidation>
  </dataValidations>
  <pageMargins left="0.51181102362204722" right="0" top="0.23622047244094491" bottom="0" header="0.15748031496062992" footer="0.19685039370078741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5"/>
  <sheetViews>
    <sheetView workbookViewId="0">
      <selection activeCell="H17" sqref="H17"/>
    </sheetView>
  </sheetViews>
  <sheetFormatPr defaultColWidth="9" defaultRowHeight="13.25" x14ac:dyDescent="0.45"/>
  <cols>
    <col min="1" max="1" width="3.453125" style="1" bestFit="1" customWidth="1"/>
    <col min="2" max="2" width="5.453125" style="1" bestFit="1" customWidth="1"/>
    <col min="3" max="3" width="8" style="1" customWidth="1"/>
    <col min="4" max="4" width="14.08984375" style="2" bestFit="1" customWidth="1"/>
    <col min="5" max="16384" width="9" style="1"/>
  </cols>
  <sheetData>
    <row r="1" spans="1:4" x14ac:dyDescent="0.45">
      <c r="A1" s="1">
        <v>1</v>
      </c>
      <c r="B1" s="1" t="s">
        <v>9</v>
      </c>
      <c r="C1" s="1">
        <v>100</v>
      </c>
      <c r="D1" s="3" t="s">
        <v>34</v>
      </c>
    </row>
    <row r="2" spans="1:4" x14ac:dyDescent="0.45">
      <c r="A2" s="1">
        <v>2</v>
      </c>
      <c r="B2" s="1" t="s">
        <v>10</v>
      </c>
      <c r="C2" s="1">
        <v>100</v>
      </c>
      <c r="D2" s="3" t="s">
        <v>34</v>
      </c>
    </row>
    <row r="3" spans="1:4" x14ac:dyDescent="0.45">
      <c r="A3" s="1">
        <v>3</v>
      </c>
      <c r="B3" s="1" t="s">
        <v>9</v>
      </c>
      <c r="C3" s="1">
        <v>100</v>
      </c>
      <c r="D3" s="3" t="s">
        <v>35</v>
      </c>
    </row>
    <row r="4" spans="1:4" x14ac:dyDescent="0.45">
      <c r="A4" s="1">
        <v>4</v>
      </c>
      <c r="B4" s="1" t="s">
        <v>10</v>
      </c>
      <c r="C4" s="1">
        <v>100</v>
      </c>
      <c r="D4" s="3" t="s">
        <v>35</v>
      </c>
    </row>
    <row r="5" spans="1:4" x14ac:dyDescent="0.45">
      <c r="A5" s="1">
        <v>5</v>
      </c>
      <c r="B5" s="1" t="s">
        <v>9</v>
      </c>
      <c r="C5" s="1">
        <v>100</v>
      </c>
      <c r="D5" s="3" t="s">
        <v>36</v>
      </c>
    </row>
    <row r="6" spans="1:4" x14ac:dyDescent="0.45">
      <c r="A6" s="1">
        <v>6</v>
      </c>
      <c r="B6" s="1" t="s">
        <v>10</v>
      </c>
      <c r="C6" s="1">
        <v>100</v>
      </c>
      <c r="D6" s="2" t="s">
        <v>36</v>
      </c>
    </row>
    <row r="7" spans="1:4" x14ac:dyDescent="0.45">
      <c r="A7" s="1">
        <v>7</v>
      </c>
      <c r="B7" s="1" t="s">
        <v>9</v>
      </c>
      <c r="C7" s="1">
        <v>100</v>
      </c>
      <c r="D7" s="2" t="s">
        <v>37</v>
      </c>
    </row>
    <row r="8" spans="1:4" x14ac:dyDescent="0.45">
      <c r="A8" s="1">
        <v>8</v>
      </c>
      <c r="B8" s="1" t="s">
        <v>10</v>
      </c>
      <c r="C8" s="1">
        <v>100</v>
      </c>
      <c r="D8" s="2" t="s">
        <v>37</v>
      </c>
    </row>
    <row r="9" spans="1:4" x14ac:dyDescent="0.45">
      <c r="A9" s="1">
        <v>9</v>
      </c>
      <c r="B9" s="1" t="s">
        <v>9</v>
      </c>
      <c r="C9" s="1">
        <v>100</v>
      </c>
      <c r="D9" s="2" t="s">
        <v>39</v>
      </c>
    </row>
    <row r="10" spans="1:4" x14ac:dyDescent="0.45">
      <c r="A10" s="1">
        <v>10</v>
      </c>
      <c r="B10" s="1" t="s">
        <v>10</v>
      </c>
      <c r="C10" s="1">
        <v>100</v>
      </c>
      <c r="D10" s="2" t="s">
        <v>39</v>
      </c>
    </row>
    <row r="11" spans="1:4" x14ac:dyDescent="0.45">
      <c r="A11" s="1">
        <v>11</v>
      </c>
      <c r="B11" s="1" t="s">
        <v>9</v>
      </c>
      <c r="C11" s="1">
        <v>200</v>
      </c>
      <c r="D11" s="3" t="s">
        <v>42</v>
      </c>
    </row>
    <row r="12" spans="1:4" x14ac:dyDescent="0.45">
      <c r="A12" s="1">
        <v>12</v>
      </c>
      <c r="B12" s="1" t="s">
        <v>11</v>
      </c>
      <c r="C12" s="1">
        <v>200</v>
      </c>
      <c r="D12" s="3" t="s">
        <v>42</v>
      </c>
    </row>
    <row r="13" spans="1:4" x14ac:dyDescent="0.45">
      <c r="A13" s="1">
        <v>13</v>
      </c>
      <c r="B13" s="1" t="s">
        <v>10</v>
      </c>
      <c r="C13" s="1">
        <v>200</v>
      </c>
      <c r="D13" s="3" t="s">
        <v>42</v>
      </c>
    </row>
    <row r="14" spans="1:4" x14ac:dyDescent="0.45">
      <c r="A14" s="1">
        <v>14</v>
      </c>
      <c r="B14" s="1" t="s">
        <v>9</v>
      </c>
      <c r="C14" s="1">
        <v>25</v>
      </c>
      <c r="D14" s="3" t="s">
        <v>34</v>
      </c>
    </row>
    <row r="15" spans="1:4" x14ac:dyDescent="0.45">
      <c r="A15" s="1">
        <v>15</v>
      </c>
      <c r="B15" s="1" t="s">
        <v>10</v>
      </c>
      <c r="C15" s="1">
        <v>25</v>
      </c>
      <c r="D15" s="3" t="s">
        <v>34</v>
      </c>
    </row>
    <row r="16" spans="1:4" x14ac:dyDescent="0.45">
      <c r="A16" s="1">
        <v>16</v>
      </c>
      <c r="B16" s="1" t="s">
        <v>9</v>
      </c>
      <c r="C16" s="1">
        <v>25</v>
      </c>
      <c r="D16" s="3" t="s">
        <v>35</v>
      </c>
    </row>
    <row r="17" spans="1:4" x14ac:dyDescent="0.45">
      <c r="A17" s="1">
        <v>17</v>
      </c>
      <c r="B17" s="1" t="s">
        <v>10</v>
      </c>
      <c r="C17" s="1">
        <v>25</v>
      </c>
      <c r="D17" s="3" t="s">
        <v>35</v>
      </c>
    </row>
    <row r="18" spans="1:4" x14ac:dyDescent="0.45">
      <c r="A18" s="1">
        <v>18</v>
      </c>
      <c r="B18" s="1" t="s">
        <v>9</v>
      </c>
      <c r="C18" s="1">
        <v>25</v>
      </c>
      <c r="D18" s="3" t="s">
        <v>36</v>
      </c>
    </row>
    <row r="19" spans="1:4" x14ac:dyDescent="0.45">
      <c r="A19" s="1">
        <v>19</v>
      </c>
      <c r="B19" s="1" t="s">
        <v>10</v>
      </c>
      <c r="C19" s="1">
        <v>25</v>
      </c>
      <c r="D19" s="3" t="s">
        <v>36</v>
      </c>
    </row>
    <row r="20" spans="1:4" x14ac:dyDescent="0.45">
      <c r="A20" s="1">
        <v>20</v>
      </c>
      <c r="B20" s="1" t="s">
        <v>9</v>
      </c>
      <c r="C20" s="1">
        <v>25</v>
      </c>
      <c r="D20" s="3" t="s">
        <v>37</v>
      </c>
    </row>
    <row r="21" spans="1:4" x14ac:dyDescent="0.45">
      <c r="A21" s="1">
        <v>21</v>
      </c>
      <c r="B21" s="1" t="s">
        <v>10</v>
      </c>
      <c r="C21" s="1">
        <v>25</v>
      </c>
      <c r="D21" s="3" t="s">
        <v>37</v>
      </c>
    </row>
    <row r="22" spans="1:4" x14ac:dyDescent="0.45">
      <c r="A22" s="1">
        <v>22</v>
      </c>
      <c r="B22" s="1" t="s">
        <v>9</v>
      </c>
      <c r="C22" s="1">
        <v>100</v>
      </c>
      <c r="D22" s="3" t="s">
        <v>38</v>
      </c>
    </row>
    <row r="23" spans="1:4" x14ac:dyDescent="0.45">
      <c r="A23" s="1">
        <v>23</v>
      </c>
      <c r="B23" s="1" t="s">
        <v>11</v>
      </c>
      <c r="C23" s="1">
        <v>100</v>
      </c>
      <c r="D23" s="3" t="s">
        <v>38</v>
      </c>
    </row>
    <row r="24" spans="1:4" x14ac:dyDescent="0.45">
      <c r="A24" s="1">
        <v>24</v>
      </c>
      <c r="B24" s="1" t="s">
        <v>10</v>
      </c>
      <c r="C24" s="1">
        <v>100</v>
      </c>
      <c r="D24" s="3" t="s">
        <v>38</v>
      </c>
    </row>
    <row r="25" spans="1:4" x14ac:dyDescent="0.45">
      <c r="A25" s="1">
        <v>25</v>
      </c>
      <c r="B25" s="1" t="s">
        <v>9</v>
      </c>
      <c r="C25" s="1">
        <v>50</v>
      </c>
      <c r="D25" s="3" t="s">
        <v>34</v>
      </c>
    </row>
    <row r="26" spans="1:4" x14ac:dyDescent="0.45">
      <c r="A26" s="1">
        <v>26</v>
      </c>
      <c r="B26" s="1" t="s">
        <v>10</v>
      </c>
      <c r="C26" s="1">
        <v>50</v>
      </c>
      <c r="D26" s="3" t="s">
        <v>34</v>
      </c>
    </row>
    <row r="27" spans="1:4" x14ac:dyDescent="0.45">
      <c r="A27" s="1">
        <v>27</v>
      </c>
      <c r="B27" s="1" t="s">
        <v>9</v>
      </c>
      <c r="C27" s="1">
        <v>50</v>
      </c>
      <c r="D27" s="3" t="s">
        <v>35</v>
      </c>
    </row>
    <row r="28" spans="1:4" x14ac:dyDescent="0.45">
      <c r="A28" s="1">
        <v>28</v>
      </c>
      <c r="B28" s="1" t="s">
        <v>33</v>
      </c>
      <c r="C28" s="1">
        <v>50</v>
      </c>
      <c r="D28" s="3" t="s">
        <v>35</v>
      </c>
    </row>
    <row r="29" spans="1:4" x14ac:dyDescent="0.45">
      <c r="A29" s="1">
        <v>29</v>
      </c>
      <c r="B29" s="1" t="s">
        <v>9</v>
      </c>
      <c r="C29" s="1">
        <v>50</v>
      </c>
      <c r="D29" s="3" t="s">
        <v>36</v>
      </c>
    </row>
    <row r="30" spans="1:4" x14ac:dyDescent="0.45">
      <c r="A30" s="1">
        <v>30</v>
      </c>
      <c r="B30" s="1" t="s">
        <v>10</v>
      </c>
      <c r="C30" s="1">
        <v>50</v>
      </c>
      <c r="D30" s="3" t="s">
        <v>36</v>
      </c>
    </row>
    <row r="31" spans="1:4" x14ac:dyDescent="0.45">
      <c r="A31" s="1">
        <v>31</v>
      </c>
      <c r="B31" s="1" t="s">
        <v>9</v>
      </c>
      <c r="C31" s="1">
        <v>50</v>
      </c>
      <c r="D31" s="3" t="s">
        <v>37</v>
      </c>
    </row>
    <row r="32" spans="1:4" x14ac:dyDescent="0.45">
      <c r="A32" s="1">
        <v>32</v>
      </c>
      <c r="B32" s="1" t="s">
        <v>10</v>
      </c>
      <c r="C32" s="1">
        <v>50</v>
      </c>
      <c r="D32" s="3" t="s">
        <v>37</v>
      </c>
    </row>
    <row r="33" spans="1:4" x14ac:dyDescent="0.45">
      <c r="A33" s="1">
        <v>33</v>
      </c>
      <c r="B33" s="1" t="s">
        <v>9</v>
      </c>
      <c r="C33" s="1">
        <v>100</v>
      </c>
      <c r="D33" s="3" t="s">
        <v>42</v>
      </c>
    </row>
    <row r="34" spans="1:4" x14ac:dyDescent="0.45">
      <c r="A34" s="1">
        <v>34</v>
      </c>
      <c r="B34" s="1" t="s">
        <v>11</v>
      </c>
      <c r="C34" s="1">
        <v>100</v>
      </c>
      <c r="D34" s="3" t="s">
        <v>42</v>
      </c>
    </row>
    <row r="35" spans="1:4" x14ac:dyDescent="0.45">
      <c r="A35" s="1">
        <v>35</v>
      </c>
      <c r="B35" s="1" t="s">
        <v>10</v>
      </c>
      <c r="C35" s="1">
        <v>100</v>
      </c>
      <c r="D35" s="3" t="s">
        <v>42</v>
      </c>
    </row>
  </sheetData>
  <sheetProtection algorithmName="SHA-512" hashValue="XB0upHKXnnykM80xe/VgieeTDjX334y13vviRHzJ1n3lD0z++53zrOQFaii7MkoTSrlChUzChDi/odoq/ETGJw==" saltValue="9JBbiddRBjqCAbTriA1MuQ==" spinCount="100000"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H17" sqref="H17"/>
    </sheetView>
  </sheetViews>
  <sheetFormatPr defaultColWidth="9" defaultRowHeight="13.25" x14ac:dyDescent="0.45"/>
  <cols>
    <col min="1" max="3" width="4.2265625" style="1" customWidth="1"/>
    <col min="4" max="16384" width="9" style="1"/>
  </cols>
  <sheetData>
    <row r="1" spans="1:3" x14ac:dyDescent="0.45">
      <c r="A1" s="1">
        <v>1</v>
      </c>
    </row>
    <row r="2" spans="1:3" x14ac:dyDescent="0.45">
      <c r="A2" s="1">
        <v>2</v>
      </c>
      <c r="C2" s="1" t="s">
        <v>40</v>
      </c>
    </row>
    <row r="3" spans="1:3" x14ac:dyDescent="0.45">
      <c r="A3" s="1">
        <v>3</v>
      </c>
    </row>
    <row r="4" spans="1:3" x14ac:dyDescent="0.45">
      <c r="A4" s="1">
        <v>4</v>
      </c>
    </row>
  </sheetData>
  <sheetProtection password="CC2B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ｵｰﾙｴｲｼﾞ水泳大会用紙B(20230819)</vt:lpstr>
      <vt:lpstr>ｵｰﾙｴｲｼﾞ2023</vt:lpstr>
      <vt:lpstr>○</vt:lpstr>
      <vt:lpstr>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</dc:creator>
  <cp:lastModifiedBy>小山健一</cp:lastModifiedBy>
  <cp:lastPrinted>2023-02-15T04:12:10Z</cp:lastPrinted>
  <dcterms:created xsi:type="dcterms:W3CDTF">2014-09-14T05:19:06Z</dcterms:created>
  <dcterms:modified xsi:type="dcterms:W3CDTF">2023-07-02T05:34:31Z</dcterms:modified>
</cp:coreProperties>
</file>